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hpeskova\Desktop\PP (II.)\PP 007-2025 HORIZONT\1 výzva\"/>
    </mc:Choice>
  </mc:AlternateContent>
  <xr:revisionPtr revIDLastSave="0" documentId="13_ncr:1_{49ADEDE4-C45F-493E-8482-73BE3B6C7A2E}" xr6:coauthVersionLast="47" xr6:coauthVersionMax="47" xr10:uidLastSave="{00000000-0000-0000-0000-000000000000}"/>
  <bookViews>
    <workbookView xWindow="-120" yWindow="-120" windowWidth="29040" windowHeight="17640" tabRatio="779" xr2:uid="{00000000-000D-0000-FFFF-FFFF00000000}"/>
  </bookViews>
  <sheets>
    <sheet name="PP" sheetId="1" r:id="rId1"/>
  </sheets>
  <definedNames>
    <definedName name="_xlnm._FilterDatabase" localSheetId="0" hidden="1">PP!$B$6:$U$6</definedName>
    <definedName name="_xlnm.Print_Area" localSheetId="0">PP!$B$1:$U$10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" l="1"/>
  <c r="H7" i="1"/>
  <c r="I10" i="1" l="1"/>
  <c r="J10" i="1"/>
  <c r="L7" i="1"/>
</calcChain>
</file>

<file path=xl/sharedStrings.xml><?xml version="1.0" encoding="utf-8"?>
<sst xmlns="http://schemas.openxmlformats.org/spreadsheetml/2006/main" count="39" uniqueCount="39">
  <si>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</si>
  <si>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</si>
  <si>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</si>
  <si>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</si>
  <si>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</si>
  <si>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</si>
  <si>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</si>
  <si>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</si>
  <si>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</si>
  <si>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</si>
  <si>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</si>
  <si>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</si>
  <si>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</si>
  <si>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</si>
  <si>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</si>
  <si>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</si>
  <si>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</si>
  <si>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</si>
  <si>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</si>
  <si>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</si>
  <si>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</si>
  <si>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</si>
  <si>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</si>
  <si>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</si>
  <si>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</si>
  <si>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Ilustrační obrázek</t>
  </si>
  <si>
    <t>V případě, že se dodavatel při předání zboží na některá uvedená tel. čísla nedovolá, bude v takovém případě volat tel. 377 631 320.</t>
  </si>
  <si>
    <t>Požadavek na dodání produktové karty  jako součást nabídky k ověření splnění zadané specifikace.</t>
  </si>
  <si>
    <t>Příloha č. 2 Kupní smlouvy - technická specifikace
Propagační předměty (II.) 007 - 2025</t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</si>
  <si>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</si>
  <si>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</si>
  <si>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</si>
  <si>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nejpozději do 18.9.2025</t>
  </si>
  <si>
    <t>Termín dodání</t>
  </si>
  <si>
    <t>Mgr. Jana Kuchová, 
Tel.: 37763 1071,
725 870 136</t>
  </si>
  <si>
    <t>Univerzitní 8, 
301 00 Plzeň,
Rektorát - Odbor vnějších vztahů a komunikace, 
místnost UR 312</t>
  </si>
  <si>
    <t>Název projektu: METAMORPHOSIS
Číslo projektu: 101162282 
Identifikační kód: METAMORPHOSIS -HORIZON-MSCA-2023-CITIZENS-01
(Program EU Horizon Europe)</t>
  </si>
  <si>
    <t>Čokoládové mince</t>
  </si>
  <si>
    <r>
      <t>Čokoláda ve tvaru mince ve zlatém pozlátku s vlastní ražbou na 1 straně. 
Čokoládová mince o průměru min. 3,4 cm. 
Vyrobena z kvalitní mlé</t>
    </r>
    <r>
      <rPr>
        <sz val="11"/>
        <rFont val="Calibri"/>
        <family val="2"/>
        <charset val="238"/>
        <scheme val="minor"/>
      </rPr>
      <t xml:space="preserve">čné čokolády, obsah kakaové sušiny v čokoládě min. 25%. </t>
    </r>
    <r>
      <rPr>
        <sz val="11"/>
        <color theme="1"/>
        <rFont val="Calibri"/>
        <family val="2"/>
        <charset val="238"/>
        <scheme val="minor"/>
      </rPr>
      <t xml:space="preserve">
Druh čokolády: mléčná.
Obal: zlatá/ žlutá fólie.
Rozměry: ø 34 mm (+/- 4 mm).
Hmotnost: 4g - 6g (+/- 0,5 g).
Trvanlivost: min. 6 měs</t>
    </r>
    <r>
      <rPr>
        <sz val="11"/>
        <rFont val="Calibri"/>
        <family val="2"/>
        <charset val="238"/>
        <scheme val="minor"/>
      </rPr>
      <t>íců od dodání zboží.</t>
    </r>
    <r>
      <rPr>
        <sz val="11"/>
        <color theme="1"/>
        <rFont val="Calibri"/>
        <family val="2"/>
        <charset val="238"/>
        <scheme val="minor"/>
      </rPr>
      <t xml:space="preserve">
Orientační grafické zpracování ražby m</t>
    </r>
    <r>
      <rPr>
        <sz val="11"/>
        <rFont val="Calibri"/>
        <family val="2"/>
        <charset val="238"/>
        <scheme val="minor"/>
      </rPr>
      <t>ince viz ilustrační obrázek.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Finální grafické podklady budou dodány vítěznému dodavateli.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</si>
</sst>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11"/>
      <color indexed="64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6">
    <xf numFmtId="0" fontId="0" fillId="0" borderId="0"/>
    <xf numFmtId="0" fontId="19" fillId="0" borderId="0"/>
    <xf numFmtId="0" fontId="10" fillId="0" borderId="0"/>
    <xf numFmtId="0" fontId="10" fillId="0" borderId="0"/>
    <xf numFmtId="0" fontId="21" fillId="0" borderId="0"/>
    <xf numFmtId="0" fontId="21" fillId="0" borderId="0"/>
  </cellStyleXfs>
  <cellXfs count="68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3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22" fillId="0" borderId="0" xfId="0" applyFont="1" applyAlignment="1" applyProtection="1">
      <alignment horizontal="center" vertical="center"/>
    </xf>
    <xf numFmtId="0" fontId="16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7" xfId="0" applyFont="1" applyFill="1" applyBorder="1" applyAlignment="1" applyProtection="1">
      <alignment horizontal="center" vertical="center" textRotation="90" wrapText="1"/>
    </xf>
    <xf numFmtId="0" fontId="17" fillId="5" borderId="8" xfId="0" applyFont="1" applyFill="1" applyBorder="1" applyAlignment="1" applyProtection="1">
      <alignment horizontal="center" vertical="center" wrapText="1"/>
    </xf>
    <xf numFmtId="0" fontId="13" fillId="4" borderId="8" xfId="0" applyFont="1" applyFill="1" applyBorder="1" applyAlignment="1" applyProtection="1">
      <alignment horizontal="center" vertical="center" wrapText="1"/>
    </xf>
    <xf numFmtId="0" fontId="13" fillId="5" borderId="8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9" xfId="0" applyNumberFormat="1" applyFill="1" applyBorder="1" applyAlignment="1" applyProtection="1">
      <alignment horizontal="center" vertical="center" wrapText="1"/>
    </xf>
    <xf numFmtId="0" fontId="6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left" vertical="center" wrapText="1" indent="1"/>
    </xf>
    <xf numFmtId="0" fontId="8" fillId="3" borderId="10" xfId="0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5" fillId="3" borderId="10" xfId="0" applyFont="1" applyFill="1" applyBorder="1" applyAlignment="1" applyProtection="1">
      <alignment horizontal="center" vertical="center" wrapText="1"/>
    </xf>
    <xf numFmtId="0" fontId="12" fillId="3" borderId="10" xfId="0" applyFon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center" vertical="center" wrapText="1"/>
    </xf>
    <xf numFmtId="0" fontId="13" fillId="3" borderId="10" xfId="0" applyFon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1" fontId="17" fillId="3" borderId="10" xfId="0" applyNumberFormat="1" applyFont="1" applyFill="1" applyBorder="1" applyAlignment="1" applyProtection="1">
      <alignment horizontal="center" vertical="center" wrapText="1"/>
    </xf>
    <xf numFmtId="0" fontId="9" fillId="3" borderId="10" xfId="0" applyFont="1" applyFill="1" applyBorder="1" applyAlignment="1" applyProtection="1">
      <alignment horizontal="center" vertical="center" wrapText="1"/>
    </xf>
    <xf numFmtId="0" fontId="7" fillId="3" borderId="10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3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3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25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0000CC"/>
      <color rgb="FF663300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1314450</xdr:colOff>
      <xdr:row>6</xdr:row>
      <xdr:rowOff>1808745</xdr:rowOff>
    </xdr:from>
    <xdr:to>
      <xdr:col>6</xdr:col>
      <xdr:colOff>2743200</xdr:colOff>
      <xdr:row>6</xdr:row>
      <xdr:rowOff>3234620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FF828887-7C0F-40EF-94E3-5B68F88FEC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125450" y="4475745"/>
          <a:ext cx="1428750" cy="1425875"/>
        </a:xfrm>
        <a:prstGeom prst="rect">
          <a:avLst/>
        </a:prstGeom>
      </xdr:spPr>
    </xdr:pic>
    <xdr:clientData/>
  </xdr:twoCellAnchor>
  <xdr:twoCellAnchor editAs="oneCell">
    <xdr:from>
      <xdr:col>6</xdr:col>
      <xdr:colOff>247650</xdr:colOff>
      <xdr:row>6</xdr:row>
      <xdr:rowOff>200025</xdr:rowOff>
    </xdr:from>
    <xdr:to>
      <xdr:col>6</xdr:col>
      <xdr:colOff>1741299</xdr:colOff>
      <xdr:row>6</xdr:row>
      <xdr:rowOff>1663192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17BE0586-7D7C-4555-98C1-B4A3EC7AF6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258675" y="2867025"/>
          <a:ext cx="1493649" cy="14631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3"/>
  <sheetViews>
    <sheetView tabSelected="1" zoomScaleNormal="100" workbookViewId="0">
      <selection activeCell="F7" sqref="F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33" style="5" customWidth="1"/>
    <col min="4" max="4" width="11" style="66" customWidth="1"/>
    <col min="5" max="5" width="12" style="4" customWidth="1"/>
    <col min="6" max="6" width="100.5703125" style="5" customWidth="1"/>
    <col min="7" max="7" width="45.28515625" style="5" customWidth="1"/>
    <col min="8" max="8" width="21.140625" style="5" hidden="1" customWidth="1"/>
    <col min="9" max="9" width="21.7109375" style="1" customWidth="1"/>
    <col min="10" max="10" width="23.7109375" style="1" customWidth="1"/>
    <col min="11" max="11" width="20.5703125" style="1" bestFit="1" customWidth="1"/>
    <col min="12" max="12" width="23.85546875" style="1" customWidth="1"/>
    <col min="13" max="13" width="22.42578125" style="1" customWidth="1"/>
    <col min="14" max="14" width="22" style="1" customWidth="1"/>
    <col min="15" max="15" width="68.28515625" style="1" customWidth="1"/>
    <col min="16" max="16" width="37.28515625" style="1" customWidth="1"/>
    <col min="17" max="17" width="31.5703125" style="1" customWidth="1"/>
    <col min="18" max="18" width="35.28515625" style="1" customWidth="1"/>
    <col min="19" max="19" width="28.42578125" style="1" customWidth="1"/>
    <col min="20" max="20" width="11.5703125" style="1" hidden="1" customWidth="1"/>
    <col min="21" max="21" width="29.28515625" style="6" customWidth="1"/>
    <col min="22" max="22" width="8.28515625" style="1" customWidth="1"/>
    <col min="23" max="16384" width="9.140625" style="1"/>
  </cols>
  <sheetData>
    <row r="1" spans="1:21" ht="39.75" customHeight="1" x14ac:dyDescent="0.25">
      <c r="B1" s="2" t="s">
        <v>28</v>
      </c>
      <c r="C1" s="3"/>
      <c r="D1" s="3"/>
    </row>
    <row r="2" spans="1:21" ht="20.100000000000001" customHeight="1" x14ac:dyDescent="0.25">
      <c r="C2" s="1"/>
      <c r="D2" s="7"/>
      <c r="E2" s="8"/>
      <c r="F2" s="9"/>
      <c r="G2" s="9"/>
      <c r="H2" s="9"/>
      <c r="I2" s="9"/>
      <c r="J2" s="9"/>
      <c r="L2" s="10"/>
      <c r="M2" s="11"/>
      <c r="N2" s="11"/>
      <c r="O2" s="11"/>
      <c r="P2" s="11"/>
      <c r="Q2" s="11"/>
      <c r="R2" s="11"/>
      <c r="S2" s="11"/>
      <c r="T2" s="11"/>
      <c r="U2" s="12"/>
    </row>
    <row r="3" spans="1:21" ht="20.100000000000001" customHeight="1" x14ac:dyDescent="0.25">
      <c r="B3" s="13"/>
      <c r="C3" s="14" t="s">
        <v>0</v>
      </c>
      <c r="D3" s="15"/>
      <c r="E3" s="15"/>
      <c r="F3" s="15"/>
      <c r="G3" s="15"/>
      <c r="H3" s="16"/>
      <c r="I3" s="16"/>
      <c r="J3" s="16"/>
      <c r="K3" s="16"/>
      <c r="L3" s="16"/>
      <c r="N3" s="17"/>
      <c r="O3" s="17"/>
      <c r="P3" s="17"/>
    </row>
    <row r="4" spans="1:21" ht="20.100000000000001" customHeight="1" thickBot="1" x14ac:dyDescent="0.3">
      <c r="B4" s="18"/>
      <c r="C4" s="19" t="s">
        <v>1</v>
      </c>
      <c r="D4" s="15"/>
      <c r="E4" s="15"/>
      <c r="F4" s="15"/>
      <c r="G4" s="15"/>
      <c r="H4" s="9"/>
      <c r="I4" s="10"/>
      <c r="J4" s="10"/>
      <c r="L4" s="10"/>
      <c r="R4" s="20"/>
    </row>
    <row r="5" spans="1:21" ht="34.5" customHeight="1" thickBot="1" x14ac:dyDescent="0.3">
      <c r="B5" s="21"/>
      <c r="C5" s="22"/>
      <c r="D5" s="23"/>
      <c r="E5" s="23"/>
      <c r="F5" s="9"/>
      <c r="G5" s="9"/>
      <c r="H5" s="24"/>
      <c r="J5" s="25" t="s">
        <v>2</v>
      </c>
      <c r="U5" s="26"/>
    </row>
    <row r="6" spans="1:21" ht="77.25" customHeight="1" thickTop="1" thickBot="1" x14ac:dyDescent="0.3">
      <c r="B6" s="27" t="s">
        <v>3</v>
      </c>
      <c r="C6" s="28" t="s">
        <v>13</v>
      </c>
      <c r="D6" s="28" t="s">
        <v>4</v>
      </c>
      <c r="E6" s="28" t="s">
        <v>14</v>
      </c>
      <c r="F6" s="28" t="s">
        <v>15</v>
      </c>
      <c r="G6" s="28" t="s">
        <v>25</v>
      </c>
      <c r="H6" s="28" t="s">
        <v>16</v>
      </c>
      <c r="I6" s="28" t="s">
        <v>5</v>
      </c>
      <c r="J6" s="29" t="s">
        <v>6</v>
      </c>
      <c r="K6" s="30" t="s">
        <v>7</v>
      </c>
      <c r="L6" s="30" t="s">
        <v>8</v>
      </c>
      <c r="M6" s="28" t="s">
        <v>17</v>
      </c>
      <c r="N6" s="28" t="s">
        <v>18</v>
      </c>
      <c r="O6" s="28" t="s">
        <v>31</v>
      </c>
      <c r="P6" s="28" t="s">
        <v>19</v>
      </c>
      <c r="Q6" s="30" t="s">
        <v>20</v>
      </c>
      <c r="R6" s="28" t="s">
        <v>21</v>
      </c>
      <c r="S6" s="28" t="s">
        <v>33</v>
      </c>
      <c r="T6" s="28" t="s">
        <v>22</v>
      </c>
      <c r="U6" s="28" t="s">
        <v>23</v>
      </c>
    </row>
    <row r="7" spans="1:21" ht="275.25" customHeight="1" thickBot="1" x14ac:dyDescent="0.3">
      <c r="A7" s="31"/>
      <c r="B7" s="32">
        <v>1</v>
      </c>
      <c r="C7" s="33" t="s">
        <v>37</v>
      </c>
      <c r="D7" s="34">
        <v>3000</v>
      </c>
      <c r="E7" s="35" t="s">
        <v>24</v>
      </c>
      <c r="F7" s="36" t="s">
        <v>38</v>
      </c>
      <c r="G7" s="37"/>
      <c r="H7" s="38">
        <f t="shared" ref="H7" si="0">D7*I7</f>
        <v>24000</v>
      </c>
      <c r="I7" s="39">
        <v>8</v>
      </c>
      <c r="J7" s="67"/>
      <c r="K7" s="40">
        <f t="shared" ref="K7" si="1">D7*J7</f>
        <v>0</v>
      </c>
      <c r="L7" s="41" t="str">
        <f t="shared" ref="L7" si="2">IF(ISNUMBER(J7), IF(J7&gt;I7,"NEVYHOVUJE","VYHOVUJE")," ")</f>
        <v xml:space="preserve"> </v>
      </c>
      <c r="M7" s="42" t="s">
        <v>29</v>
      </c>
      <c r="N7" s="43" t="s">
        <v>30</v>
      </c>
      <c r="O7" s="44" t="s">
        <v>36</v>
      </c>
      <c r="P7" s="45" t="s">
        <v>27</v>
      </c>
      <c r="Q7" s="46" t="s">
        <v>34</v>
      </c>
      <c r="R7" s="43" t="s">
        <v>35</v>
      </c>
      <c r="S7" s="47" t="s">
        <v>32</v>
      </c>
      <c r="T7" s="48"/>
      <c r="U7" s="49" t="s">
        <v>12</v>
      </c>
    </row>
    <row r="8" spans="1:21" ht="13.5" customHeight="1" thickTop="1" thickBot="1" x14ac:dyDescent="0.3">
      <c r="C8" s="1"/>
      <c r="D8" s="1"/>
      <c r="E8" s="1"/>
      <c r="F8" s="1"/>
      <c r="G8" s="1"/>
      <c r="H8" s="1"/>
      <c r="K8" s="50"/>
    </row>
    <row r="9" spans="1:21" ht="60.75" customHeight="1" thickTop="1" thickBot="1" x14ac:dyDescent="0.3">
      <c r="B9" s="51" t="s">
        <v>9</v>
      </c>
      <c r="C9" s="51"/>
      <c r="D9" s="51"/>
      <c r="E9" s="51"/>
      <c r="F9" s="51"/>
      <c r="G9" s="15"/>
      <c r="H9" s="52"/>
      <c r="I9" s="53" t="s">
        <v>10</v>
      </c>
      <c r="J9" s="54" t="s">
        <v>11</v>
      </c>
      <c r="K9" s="55"/>
      <c r="L9" s="56"/>
      <c r="M9" s="57"/>
      <c r="N9" s="24"/>
      <c r="O9" s="24"/>
      <c r="P9" s="24"/>
      <c r="Q9" s="24"/>
      <c r="R9" s="24"/>
      <c r="S9" s="24"/>
      <c r="T9" s="24"/>
      <c r="U9" s="58"/>
    </row>
    <row r="10" spans="1:21" ht="33" customHeight="1" thickTop="1" thickBot="1" x14ac:dyDescent="0.3">
      <c r="B10" s="59" t="s">
        <v>26</v>
      </c>
      <c r="C10" s="59"/>
      <c r="D10" s="59"/>
      <c r="E10" s="59"/>
      <c r="F10" s="59"/>
      <c r="G10" s="60"/>
      <c r="H10" s="61"/>
      <c r="I10" s="62">
        <f>SUM(H7:H7)</f>
        <v>24000</v>
      </c>
      <c r="J10" s="63">
        <f>SUM(K7:K7)</f>
        <v>0</v>
      </c>
      <c r="K10" s="64"/>
      <c r="L10" s="65"/>
      <c r="M10" s="57"/>
      <c r="T10" s="24"/>
      <c r="U10" s="58"/>
    </row>
    <row r="11" spans="1:21" ht="14.1" customHeight="1" thickTop="1" x14ac:dyDescent="0.25"/>
    <row r="12" spans="1:21" ht="14.25" customHeight="1" x14ac:dyDescent="0.25"/>
    <row r="13" spans="1:21" ht="14.1" customHeight="1" x14ac:dyDescent="0.25"/>
    <row r="14" spans="1:21" ht="14.25" customHeight="1" x14ac:dyDescent="0.25"/>
    <row r="15" spans="1:21" ht="14.25" customHeight="1" x14ac:dyDescent="0.25"/>
    <row r="16" spans="1:21" ht="14.1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</sheetData>
  <sheetProtection algorithmName="SHA-512" hashValue="cxhlhqfCacboQE3picW1UmmDedzkKGpYYhuMc0eaaGG89vYTlDUjP7KfyUsIRCIbbiCrc05wYGJuxCkSC9d9aA==" saltValue="FaVi3cLYnliMG202tpdXZA==" spinCount="100000" sheet="1" objects="1" scenarios="1"/>
  <mergeCells count="5">
    <mergeCell ref="B10:F10"/>
    <mergeCell ref="J10:L10"/>
    <mergeCell ref="B1:D1"/>
    <mergeCell ref="J9:L9"/>
    <mergeCell ref="B9:F9"/>
  </mergeCells>
  <conditionalFormatting sqref="B7 D7">
    <cfRule type="containsBlanks" dxfId="6" priority="88">
      <formula>LEN(TRIM(B7))=0</formula>
    </cfRule>
  </conditionalFormatting>
  <conditionalFormatting sqref="B7">
    <cfRule type="cellIs" dxfId="5" priority="83" operator="greaterThanOrEqual">
      <formula>1</formula>
    </cfRule>
  </conditionalFormatting>
  <conditionalFormatting sqref="J7">
    <cfRule type="notContainsBlanks" dxfId="4" priority="45">
      <formula>LEN(TRIM(J7))&gt;0</formula>
    </cfRule>
    <cfRule type="notContainsBlanks" dxfId="3" priority="46">
      <formula>LEN(TRIM(J7))&gt;0</formula>
    </cfRule>
    <cfRule type="containsBlanks" dxfId="2" priority="47">
      <formula>LEN(TRIM(J7))=0</formula>
    </cfRule>
  </conditionalFormatting>
  <conditionalFormatting sqref="L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" xr:uid="{354766CB-D34D-4043-985E-78A75C2E98DD}">
      <formula1>"ks,bal,sada,"</formula1>
    </dataValidation>
  </dataValidations>
  <pageMargins left="0.18" right="0.18" top="0.15748031496062992" bottom="0.19685039370078741" header="0.15748031496062992" footer="0.19685039370078741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Hana Pešková</cp:lastModifiedBy>
  <cp:revision>1</cp:revision>
  <cp:lastPrinted>2025-07-15T09:07:15Z</cp:lastPrinted>
  <dcterms:created xsi:type="dcterms:W3CDTF">2014-03-05T12:43:32Z</dcterms:created>
  <dcterms:modified xsi:type="dcterms:W3CDTF">2025-07-29T07:06:28Z</dcterms:modified>
</cp:coreProperties>
</file>